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025" windowHeight="9840"/>
  </bookViews>
  <sheets>
    <sheet name="2022.07" sheetId="19" r:id="rId1"/>
  </sheets>
  <definedNames>
    <definedName name="_xlnm._FilterDatabase" localSheetId="0" hidden="1">'2022.07'!$A$4:$P$12</definedName>
  </definedNames>
  <calcPr calcId="144525"/>
</workbook>
</file>

<file path=xl/comments1.xml><?xml version="1.0" encoding="utf-8"?>
<comments xmlns="http://schemas.openxmlformats.org/spreadsheetml/2006/main">
  <authors>
    <author>dell</author>
  </authors>
  <commentList>
    <comment ref="L11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2012.2-2013.12=19550,
2014.1-2015.12=87360,
2016.1-2017.1=13000,
2017.2-2022.1=12600,
2022.2-2027.1=66180,
2027.2-2032.1=69480</t>
        </r>
      </text>
    </comment>
  </commentList>
</comments>
</file>

<file path=xl/sharedStrings.xml><?xml version="1.0" encoding="utf-8"?>
<sst xmlns="http://schemas.openxmlformats.org/spreadsheetml/2006/main" count="86" uniqueCount="63">
  <si>
    <t>代管资产租赁合同明细表</t>
  </si>
  <si>
    <t>制表单位：韶关市武江区国有投资集团有限公司</t>
  </si>
  <si>
    <t>序号</t>
  </si>
  <si>
    <t>所属单位</t>
  </si>
  <si>
    <t>资产性质</t>
  </si>
  <si>
    <t>合同编号</t>
  </si>
  <si>
    <t>标的地址</t>
  </si>
  <si>
    <t>面积</t>
  </si>
  <si>
    <t>用途</t>
  </si>
  <si>
    <t>承租人</t>
  </si>
  <si>
    <t>联系方式</t>
  </si>
  <si>
    <t>合同期限</t>
  </si>
  <si>
    <t>租金标准</t>
  </si>
  <si>
    <t>单价/m²</t>
  </si>
  <si>
    <t>认证价格/月</t>
  </si>
  <si>
    <t>公招日期</t>
  </si>
  <si>
    <t>备注</t>
  </si>
  <si>
    <t>现年租金</t>
  </si>
  <si>
    <t>递增模式</t>
  </si>
  <si>
    <t>西河镇</t>
  </si>
  <si>
    <t>房屋</t>
  </si>
  <si>
    <t>韶关市武江区前进建材商业街混凝土座04号商铺</t>
  </si>
  <si>
    <t>建材类销售</t>
  </si>
  <si>
    <t>何仕敏</t>
  </si>
  <si>
    <t>18124897458</t>
  </si>
  <si>
    <t>2022.4.1-2025.3.31</t>
  </si>
  <si>
    <t>/</t>
  </si>
  <si>
    <t>2022.3.11</t>
  </si>
  <si>
    <t>AH7</t>
  </si>
  <si>
    <t>韶关市武江区五祖路春晖楼首层53号</t>
  </si>
  <si>
    <t>饮食店</t>
  </si>
  <si>
    <t xml:space="preserve">彭勇 </t>
  </si>
  <si>
    <t>15089860011</t>
  </si>
  <si>
    <t>2021.6.1-2024.5.31</t>
  </si>
  <si>
    <t>2021.5.31</t>
  </si>
  <si>
    <t>韶关市武江区新华南路得月楼（隔层）001号</t>
  </si>
  <si>
    <t>居住</t>
  </si>
  <si>
    <t>侯玉婷</t>
  </si>
  <si>
    <t>韶关市武江区新华南路得月楼（柴房）11号</t>
  </si>
  <si>
    <t>仓库</t>
  </si>
  <si>
    <t>谢小红</t>
  </si>
  <si>
    <t>18033180768</t>
  </si>
  <si>
    <t>韶关市武江区新华南路得月楼（柴房）20号</t>
  </si>
  <si>
    <t>洪进财</t>
  </si>
  <si>
    <t>13922591126</t>
  </si>
  <si>
    <t>2022.1.1-2024.12.31</t>
  </si>
  <si>
    <t>2021.12.16</t>
  </si>
  <si>
    <t>土地</t>
  </si>
  <si>
    <t>AH17</t>
  </si>
  <si>
    <t>韶关市武江区万家福超市（西河镇政府隔离）</t>
  </si>
  <si>
    <t>超市</t>
  </si>
  <si>
    <t>恒进（广东）产业投资城市更新发展有限公司</t>
  </si>
  <si>
    <t>2007.8.1-2037.7.31</t>
  </si>
  <si>
    <t xml:space="preserve">2007.8-2017.7:50100
2017.8-2027.7:66800
2027.8-2037.7:83500
</t>
  </si>
  <si>
    <t>无</t>
  </si>
  <si>
    <t>AH18</t>
  </si>
  <si>
    <t>韶关市武江区西关人家（西河镇政府门口）</t>
  </si>
  <si>
    <t>饮食</t>
  </si>
  <si>
    <t xml:space="preserve">许静 </t>
  </si>
  <si>
    <t>15875137203</t>
  </si>
  <si>
    <t>2012.2.1-2032.2.1</t>
  </si>
  <si>
    <t>2017.2-2022.1月租金1050元，2022.2-2027.1月租金1103元，2027.2-2032.1月租金1158元。</t>
  </si>
  <si>
    <t>合计</t>
  </si>
</sst>
</file>

<file path=xl/styles.xml><?xml version="1.0" encoding="utf-8"?>
<styleSheet xmlns="http://schemas.openxmlformats.org/spreadsheetml/2006/main">
  <numFmts count="8">
    <numFmt numFmtId="5" formatCode="&quot;￥&quot;#,##0;&quot;￥&quot;\-#,##0"/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,##0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6"/>
      <name val="宋体"/>
      <charset val="134"/>
      <scheme val="major"/>
    </font>
    <font>
      <b/>
      <sz val="11"/>
      <name val="宋体"/>
      <charset val="134"/>
      <scheme val="major"/>
    </font>
    <font>
      <b/>
      <sz val="12"/>
      <color theme="1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  <scheme val="minor"/>
    </font>
    <font>
      <b/>
      <sz val="12"/>
      <color indexed="8"/>
      <name val="宋体"/>
      <charset val="134"/>
      <scheme val="major"/>
    </font>
    <font>
      <sz val="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25" fillId="11" borderId="5" applyNumberFormat="0" applyAlignment="0" applyProtection="0">
      <alignment vertical="center"/>
    </xf>
    <xf numFmtId="0" fontId="26" fillId="12" borderId="10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1" fillId="0" borderId="0">
      <alignment vertical="center"/>
    </xf>
    <xf numFmtId="0" fontId="28" fillId="0" borderId="12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2" fillId="0" borderId="0"/>
    <xf numFmtId="0" fontId="21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0" fillId="0" borderId="0" xfId="0" applyFill="1">
      <alignment vertical="center"/>
    </xf>
    <xf numFmtId="176" fontId="0" fillId="0" borderId="0" xfId="0" applyNumberFormat="1" applyFill="1" applyAlignment="1">
      <alignment horizontal="center" vertical="center"/>
    </xf>
    <xf numFmtId="5" fontId="0" fillId="0" borderId="0" xfId="0" applyNumberFormat="1" applyFill="1" applyAlignment="1">
      <alignment horizontal="center" vertical="center"/>
    </xf>
    <xf numFmtId="5" fontId="0" fillId="0" borderId="0" xfId="0" applyNumberFormat="1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34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1" fillId="0" borderId="1" xfId="34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34" applyNumberFormat="1" applyFont="1" applyFill="1" applyBorder="1" applyAlignment="1">
      <alignment horizontal="center" vertical="center" wrapText="1"/>
    </xf>
    <xf numFmtId="0" fontId="1" fillId="0" borderId="1" xfId="34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177" fontId="8" fillId="0" borderId="1" xfId="34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5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5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5" fontId="1" fillId="0" borderId="1" xfId="19" applyNumberFormat="1" applyFont="1" applyFill="1" applyBorder="1" applyAlignment="1">
      <alignment horizontal="center" vertical="center" wrapText="1"/>
    </xf>
    <xf numFmtId="5" fontId="0" fillId="0" borderId="1" xfId="0" applyNumberFormat="1" applyFill="1" applyBorder="1" applyAlignment="1">
      <alignment horizontal="center" vertical="center"/>
    </xf>
    <xf numFmtId="5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7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5" fontId="10" fillId="0" borderId="1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2_亿兆2018租金统计表_亿兆2018租金统计表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常规_0汇总清查表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4" xfId="52"/>
    <cellStyle name="常规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tabSelected="1" workbookViewId="0">
      <pane ySplit="4" topLeftCell="A5" activePane="bottomLeft" state="frozen"/>
      <selection/>
      <selection pane="bottomLeft" activeCell="A6" sqref="A6:A11"/>
    </sheetView>
  </sheetViews>
  <sheetFormatPr defaultColWidth="9" defaultRowHeight="13.5"/>
  <cols>
    <col min="1" max="1" width="6" style="2" customWidth="1"/>
    <col min="2" max="3" width="11.625" style="2" customWidth="1"/>
    <col min="4" max="4" width="11.625" style="3" customWidth="1"/>
    <col min="5" max="5" width="47.625" style="2" customWidth="1"/>
    <col min="6" max="6" width="11" style="2" customWidth="1"/>
    <col min="7" max="8" width="13.625" style="2" customWidth="1"/>
    <col min="9" max="9" width="15.625" style="2" customWidth="1"/>
    <col min="10" max="10" width="25.375" style="2" customWidth="1"/>
    <col min="11" max="11" width="11.5" style="2" customWidth="1"/>
    <col min="12" max="12" width="12.375" style="4" customWidth="1"/>
    <col min="13" max="13" width="9.625" style="5" customWidth="1"/>
    <col min="14" max="15" width="13.625" style="6" customWidth="1"/>
    <col min="16" max="16" width="13.625" style="2" customWidth="1"/>
    <col min="17" max="16384" width="9" style="2"/>
  </cols>
  <sheetData>
    <row r="1" s="1" customFormat="1" ht="51" customHeight="1" spans="1:16">
      <c r="A1" s="7" t="s">
        <v>0</v>
      </c>
      <c r="B1" s="8"/>
      <c r="C1" s="8"/>
      <c r="D1" s="9"/>
      <c r="E1" s="10"/>
      <c r="F1" s="7"/>
      <c r="G1" s="8"/>
      <c r="H1" s="8"/>
      <c r="I1" s="7"/>
      <c r="J1" s="7"/>
      <c r="K1" s="7"/>
      <c r="L1" s="30"/>
      <c r="M1" s="30"/>
      <c r="N1" s="7"/>
      <c r="O1" s="7"/>
      <c r="P1" s="8"/>
    </row>
    <row r="2" s="1" customFormat="1" ht="21" customHeight="1" spans="1:16">
      <c r="A2" s="11" t="s">
        <v>1</v>
      </c>
      <c r="B2" s="11"/>
      <c r="C2" s="11"/>
      <c r="D2" s="9"/>
      <c r="E2" s="10"/>
      <c r="F2" s="7"/>
      <c r="G2" s="8"/>
      <c r="H2" s="8"/>
      <c r="I2" s="7"/>
      <c r="J2" s="7"/>
      <c r="K2" s="7"/>
      <c r="L2" s="30"/>
      <c r="M2" s="30"/>
      <c r="N2" s="7"/>
      <c r="O2" s="31"/>
      <c r="P2" s="31"/>
    </row>
    <row r="3" ht="21" customHeight="1" spans="1:16">
      <c r="A3" s="12" t="s">
        <v>2</v>
      </c>
      <c r="B3" s="13" t="s">
        <v>3</v>
      </c>
      <c r="C3" s="13" t="s">
        <v>4</v>
      </c>
      <c r="D3" s="14" t="s">
        <v>5</v>
      </c>
      <c r="E3" s="13" t="s">
        <v>6</v>
      </c>
      <c r="F3" s="12" t="s">
        <v>7</v>
      </c>
      <c r="G3" s="13" t="s">
        <v>8</v>
      </c>
      <c r="H3" s="13" t="s">
        <v>9</v>
      </c>
      <c r="I3" s="12" t="s">
        <v>10</v>
      </c>
      <c r="J3" s="12" t="s">
        <v>11</v>
      </c>
      <c r="K3" s="32" t="s">
        <v>12</v>
      </c>
      <c r="L3" s="33"/>
      <c r="M3" s="33" t="s">
        <v>13</v>
      </c>
      <c r="N3" s="32" t="s">
        <v>14</v>
      </c>
      <c r="O3" s="32" t="s">
        <v>15</v>
      </c>
      <c r="P3" s="13" t="s">
        <v>16</v>
      </c>
    </row>
    <row r="4" ht="25" customHeight="1" spans="1:16">
      <c r="A4" s="12"/>
      <c r="B4" s="13"/>
      <c r="C4" s="13"/>
      <c r="D4" s="14"/>
      <c r="E4" s="13"/>
      <c r="F4" s="12"/>
      <c r="G4" s="13"/>
      <c r="H4" s="13"/>
      <c r="I4" s="12"/>
      <c r="J4" s="12"/>
      <c r="K4" s="32" t="s">
        <v>17</v>
      </c>
      <c r="L4" s="33" t="s">
        <v>18</v>
      </c>
      <c r="M4" s="33"/>
      <c r="N4" s="32"/>
      <c r="O4" s="32"/>
      <c r="P4" s="13"/>
    </row>
    <row r="5" ht="34" customHeight="1" spans="1:16">
      <c r="A5" s="15">
        <v>1</v>
      </c>
      <c r="B5" s="16" t="s">
        <v>19</v>
      </c>
      <c r="C5" s="17" t="s">
        <v>20</v>
      </c>
      <c r="D5" s="18">
        <v>2022031402</v>
      </c>
      <c r="E5" s="19" t="s">
        <v>21</v>
      </c>
      <c r="F5" s="20">
        <v>36</v>
      </c>
      <c r="G5" s="21" t="s">
        <v>22</v>
      </c>
      <c r="H5" s="20" t="s">
        <v>23</v>
      </c>
      <c r="I5" s="34" t="s">
        <v>24</v>
      </c>
      <c r="J5" s="21" t="s">
        <v>25</v>
      </c>
      <c r="K5" s="35">
        <v>16416</v>
      </c>
      <c r="L5" s="36" t="s">
        <v>26</v>
      </c>
      <c r="M5" s="37">
        <f>K5/12/F5</f>
        <v>38</v>
      </c>
      <c r="N5" s="38">
        <v>1368</v>
      </c>
      <c r="O5" s="39" t="s">
        <v>27</v>
      </c>
      <c r="P5" s="40"/>
    </row>
    <row r="6" ht="34" customHeight="1" spans="1:16">
      <c r="A6" s="15">
        <v>2</v>
      </c>
      <c r="B6" s="16" t="s">
        <v>19</v>
      </c>
      <c r="C6" s="17" t="s">
        <v>20</v>
      </c>
      <c r="D6" s="18" t="s">
        <v>28</v>
      </c>
      <c r="E6" s="19" t="s">
        <v>29</v>
      </c>
      <c r="F6" s="20">
        <v>50</v>
      </c>
      <c r="G6" s="21" t="s">
        <v>30</v>
      </c>
      <c r="H6" s="20" t="s">
        <v>31</v>
      </c>
      <c r="I6" s="34" t="s">
        <v>32</v>
      </c>
      <c r="J6" s="21" t="s">
        <v>33</v>
      </c>
      <c r="K6" s="35">
        <v>25200</v>
      </c>
      <c r="L6" s="36" t="s">
        <v>26</v>
      </c>
      <c r="M6" s="37">
        <f t="shared" ref="M6:M17" si="0">K6/12/F6</f>
        <v>42</v>
      </c>
      <c r="N6" s="38">
        <v>2000</v>
      </c>
      <c r="O6" s="38" t="s">
        <v>34</v>
      </c>
      <c r="P6" s="40"/>
    </row>
    <row r="7" ht="34" customHeight="1" spans="1:16">
      <c r="A7" s="15">
        <v>3</v>
      </c>
      <c r="B7" s="16" t="s">
        <v>19</v>
      </c>
      <c r="C7" s="17" t="s">
        <v>20</v>
      </c>
      <c r="D7" s="18">
        <v>2022031403</v>
      </c>
      <c r="E7" s="19" t="s">
        <v>35</v>
      </c>
      <c r="F7" s="20">
        <v>10</v>
      </c>
      <c r="G7" s="19" t="s">
        <v>36</v>
      </c>
      <c r="H7" s="20" t="s">
        <v>37</v>
      </c>
      <c r="I7" s="34">
        <v>15207519653</v>
      </c>
      <c r="J7" s="21" t="s">
        <v>25</v>
      </c>
      <c r="K7" s="35">
        <v>2160</v>
      </c>
      <c r="L7" s="36" t="s">
        <v>26</v>
      </c>
      <c r="M7" s="37">
        <f t="shared" si="0"/>
        <v>18</v>
      </c>
      <c r="N7" s="38">
        <v>180</v>
      </c>
      <c r="O7" s="39" t="s">
        <v>27</v>
      </c>
      <c r="P7" s="40"/>
    </row>
    <row r="8" ht="34" customHeight="1" spans="1:16">
      <c r="A8" s="15">
        <v>4</v>
      </c>
      <c r="B8" s="16" t="s">
        <v>19</v>
      </c>
      <c r="C8" s="17" t="s">
        <v>20</v>
      </c>
      <c r="D8" s="18">
        <v>2022031404</v>
      </c>
      <c r="E8" s="19" t="s">
        <v>38</v>
      </c>
      <c r="F8" s="20">
        <v>3</v>
      </c>
      <c r="G8" s="19" t="s">
        <v>39</v>
      </c>
      <c r="H8" s="20" t="s">
        <v>40</v>
      </c>
      <c r="I8" s="34" t="s">
        <v>41</v>
      </c>
      <c r="J8" s="21" t="s">
        <v>25</v>
      </c>
      <c r="K8" s="35">
        <v>396</v>
      </c>
      <c r="L8" s="36" t="s">
        <v>26</v>
      </c>
      <c r="M8" s="37">
        <f t="shared" si="0"/>
        <v>11</v>
      </c>
      <c r="N8" s="38">
        <v>33</v>
      </c>
      <c r="O8" s="39" t="s">
        <v>27</v>
      </c>
      <c r="P8" s="40"/>
    </row>
    <row r="9" ht="34" customHeight="1" spans="1:16">
      <c r="A9" s="15">
        <v>5</v>
      </c>
      <c r="B9" s="16" t="s">
        <v>19</v>
      </c>
      <c r="C9" s="17" t="s">
        <v>20</v>
      </c>
      <c r="D9" s="18">
        <v>2021122202</v>
      </c>
      <c r="E9" s="19" t="s">
        <v>42</v>
      </c>
      <c r="F9" s="20">
        <v>25</v>
      </c>
      <c r="G9" s="19" t="s">
        <v>39</v>
      </c>
      <c r="H9" s="20" t="s">
        <v>43</v>
      </c>
      <c r="I9" s="34" t="s">
        <v>44</v>
      </c>
      <c r="J9" s="21" t="s">
        <v>45</v>
      </c>
      <c r="K9" s="35">
        <v>2700</v>
      </c>
      <c r="L9" s="36" t="s">
        <v>26</v>
      </c>
      <c r="M9" s="37">
        <f t="shared" si="0"/>
        <v>9</v>
      </c>
      <c r="N9" s="38">
        <v>225</v>
      </c>
      <c r="O9" s="39" t="s">
        <v>46</v>
      </c>
      <c r="P9" s="40"/>
    </row>
    <row r="10" ht="34" customHeight="1" spans="1:16">
      <c r="A10" s="15">
        <v>6</v>
      </c>
      <c r="B10" s="16" t="s">
        <v>19</v>
      </c>
      <c r="C10" s="22" t="s">
        <v>47</v>
      </c>
      <c r="D10" s="18" t="s">
        <v>48</v>
      </c>
      <c r="E10" s="19" t="s">
        <v>49</v>
      </c>
      <c r="F10" s="23">
        <v>3340</v>
      </c>
      <c r="G10" s="19" t="s">
        <v>50</v>
      </c>
      <c r="H10" s="24" t="s">
        <v>51</v>
      </c>
      <c r="I10" s="34">
        <v>13902340238</v>
      </c>
      <c r="J10" s="21" t="s">
        <v>52</v>
      </c>
      <c r="K10" s="35">
        <v>66800</v>
      </c>
      <c r="L10" s="41" t="s">
        <v>53</v>
      </c>
      <c r="M10" s="37">
        <f t="shared" si="0"/>
        <v>1.66666666666667</v>
      </c>
      <c r="N10" s="38" t="s">
        <v>54</v>
      </c>
      <c r="O10" s="38" t="s">
        <v>54</v>
      </c>
      <c r="P10" s="22"/>
    </row>
    <row r="11" ht="34" customHeight="1" spans="1:16">
      <c r="A11" s="15">
        <v>7</v>
      </c>
      <c r="B11" s="16" t="s">
        <v>19</v>
      </c>
      <c r="C11" s="22" t="s">
        <v>47</v>
      </c>
      <c r="D11" s="18" t="s">
        <v>55</v>
      </c>
      <c r="E11" s="19" t="s">
        <v>56</v>
      </c>
      <c r="F11" s="23">
        <v>150</v>
      </c>
      <c r="G11" s="19" t="s">
        <v>57</v>
      </c>
      <c r="H11" s="20" t="s">
        <v>58</v>
      </c>
      <c r="I11" s="34" t="s">
        <v>59</v>
      </c>
      <c r="J11" s="21" t="s">
        <v>60</v>
      </c>
      <c r="K11" s="35">
        <v>12600</v>
      </c>
      <c r="L11" s="41" t="s">
        <v>61</v>
      </c>
      <c r="M11" s="37">
        <f t="shared" si="0"/>
        <v>7</v>
      </c>
      <c r="N11" s="38" t="s">
        <v>54</v>
      </c>
      <c r="O11" s="38" t="s">
        <v>54</v>
      </c>
      <c r="P11" s="22"/>
    </row>
    <row r="12" ht="34" customHeight="1" spans="1:16">
      <c r="A12" s="25" t="s">
        <v>62</v>
      </c>
      <c r="B12" s="26"/>
      <c r="C12" s="26"/>
      <c r="D12" s="27"/>
      <c r="E12" s="28"/>
      <c r="F12" s="29">
        <f>SUM(F5:F11)</f>
        <v>3614</v>
      </c>
      <c r="G12" s="29"/>
      <c r="H12" s="29"/>
      <c r="I12" s="29"/>
      <c r="J12" s="29"/>
      <c r="K12" s="29">
        <f>SUM(K5:K11)</f>
        <v>126272</v>
      </c>
      <c r="L12" s="29"/>
      <c r="M12" s="29"/>
      <c r="N12" s="29"/>
      <c r="O12" s="29"/>
      <c r="P12" s="29"/>
    </row>
  </sheetData>
  <mergeCells count="18">
    <mergeCell ref="A1:P1"/>
    <mergeCell ref="O2:P2"/>
    <mergeCell ref="K3:L3"/>
    <mergeCell ref="A12:E1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M3:M4"/>
    <mergeCell ref="N3:N4"/>
    <mergeCell ref="O3:O4"/>
    <mergeCell ref="P3:P4"/>
  </mergeCells>
  <printOptions horizontalCentered="1"/>
  <pageMargins left="0.393055555555556" right="0.393055555555556" top="0.409027777777778" bottom="0.802777777777778" header="0.5" footer="0.5"/>
  <pageSetup paperSize="9" scale="50" orientation="landscape" horizontalDpi="600"/>
  <headerFooter>
    <oddFooter>&amp;C第 &amp;P 页，共 &amp;N 页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9 " > < c o m m e n t   s : r e f = " L 1 5 "   r g b C l r = " 4 1 B B 6 C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2022.07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©</cp:lastModifiedBy>
  <dcterms:created xsi:type="dcterms:W3CDTF">2020-03-19T02:08:00Z</dcterms:created>
  <dcterms:modified xsi:type="dcterms:W3CDTF">2023-07-17T03:28:29Z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CFD1D063CEAA409EA0057A15628C535D</vt:lpwstr>
  </property>
</Properties>
</file>