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805" activeTab="1"/>
  </bookViews>
  <sheets>
    <sheet name="2022年" sheetId="1" r:id="rId1"/>
    <sheet name="2023年"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<sst xmlns="http://schemas.openxmlformats.org/spreadsheetml/2006/main" count="219" uniqueCount="129">
  <si>
    <t>2022年本级定向爱心捐款收支明细表</t>
  </si>
  <si>
    <t>序号</t>
  </si>
  <si>
    <t>捐赠日期</t>
  </si>
  <si>
    <t>捐赠方</t>
  </si>
  <si>
    <t>捐赠金额</t>
  </si>
  <si>
    <t>捐赠支出时间</t>
  </si>
  <si>
    <t>捐赠支出金额(元）</t>
  </si>
  <si>
    <t>接收单位</t>
  </si>
  <si>
    <t>具体用途</t>
  </si>
  <si>
    <t>剩余金额</t>
  </si>
  <si>
    <t>2022-03-18</t>
  </si>
  <si>
    <t>韶关市武江区工商业联合会（商会）</t>
  </si>
  <si>
    <t>2022-04-22</t>
  </si>
  <si>
    <t>韶关市武江区人民政府惠民街道办事处</t>
  </si>
  <si>
    <t>定向用于新冠肺炎疫情防控，惠民街道、新村社区、东岗岭社区各1万</t>
  </si>
  <si>
    <t>2022-06-14</t>
  </si>
  <si>
    <t>韶关市五洲机械设备有限公司</t>
  </si>
  <si>
    <t>2022-06-15</t>
  </si>
  <si>
    <t>韶关市武江区人民政府新华街道办事处</t>
  </si>
  <si>
    <t>定向用于新华街道金洲社区老旧小区改造</t>
  </si>
  <si>
    <t>2022-07-04</t>
  </si>
  <si>
    <t>东莞银行股份有限公司韶关分行</t>
  </si>
  <si>
    <t>2022-08-11</t>
  </si>
  <si>
    <t>韶关市武江区重阳镇人民政府</t>
  </si>
  <si>
    <t>定向用于重阳镇万侯村侯屋四合院民宿项目（侯屋老村人居环境整治项目）</t>
  </si>
  <si>
    <t>2022-07-07</t>
  </si>
  <si>
    <t>韶关市世凯环保科技有限公司</t>
  </si>
  <si>
    <t>2022-10-31</t>
  </si>
  <si>
    <t>中共韶关市武江区委统一战线工作部</t>
  </si>
  <si>
    <t>定向用于统战部办公场所建设</t>
  </si>
  <si>
    <t>广东伟德建设工程有限公司</t>
  </si>
  <si>
    <t>韶关市森顺和工程有限公司</t>
  </si>
  <si>
    <t>2022-09-09</t>
  </si>
  <si>
    <t>定向用于新华街道粤运公司宿舍老旧改造项目</t>
  </si>
  <si>
    <t>20220812 1</t>
  </si>
  <si>
    <t>韶关市艺林装饰工程有限公司</t>
  </si>
  <si>
    <t>2023-01-31</t>
  </si>
  <si>
    <t>定向用于五祖路社区疫情防控、创文工作、办公经费支出</t>
  </si>
  <si>
    <t>2022-08-13</t>
  </si>
  <si>
    <t>张亚光</t>
  </si>
  <si>
    <t>定向用于惠民街道爱心超市</t>
  </si>
  <si>
    <t xml:space="preserve">2022-8-22 </t>
  </si>
  <si>
    <t>广东南粤工程技术有限公司</t>
  </si>
  <si>
    <t>定向用于惠民街道老旧小区困难群众改善居住环境</t>
  </si>
  <si>
    <t>2022-09-14</t>
  </si>
  <si>
    <t>韶关市如美景观工程有限公司</t>
  </si>
  <si>
    <t>定向用于惠民街道社区阵地提升、创文等工作</t>
  </si>
  <si>
    <t>韶关市新雅物业服务有限公司</t>
  </si>
  <si>
    <t>2022-11-07</t>
  </si>
  <si>
    <t>广东南岭建设工程有限公司</t>
  </si>
  <si>
    <t>定向用于惠民街道疫情防控相关工作</t>
  </si>
  <si>
    <t>2022-11-09</t>
  </si>
  <si>
    <t>广东省云印社文化发展股份有限公司</t>
  </si>
  <si>
    <t>2022-11-18</t>
  </si>
  <si>
    <t>韶关市住宅建筑工程有限公司</t>
  </si>
  <si>
    <t>2022-11-25</t>
  </si>
  <si>
    <t>李连洲</t>
  </si>
  <si>
    <t>定向用于新华街道工业中社区创文和抗疫专项工作</t>
  </si>
  <si>
    <t>合计</t>
  </si>
  <si>
    <t>2023年本级定向爱心捐款收支明细表</t>
  </si>
  <si>
    <t>2023-02-02</t>
  </si>
  <si>
    <t>广东方耀建设有限公司</t>
  </si>
  <si>
    <t>2023-05-12</t>
  </si>
  <si>
    <t>定向用于武江区委统战部开展统一战线办公场所建设</t>
  </si>
  <si>
    <t>2023-02-10</t>
  </si>
  <si>
    <t>广东台德智联科技有限公司</t>
  </si>
  <si>
    <t>定向用于武江区重阳镇妙联村安排用于乡村振兴工作的相关项目</t>
  </si>
  <si>
    <t>2023-02-23</t>
  </si>
  <si>
    <t>谭棋文</t>
  </si>
  <si>
    <t>定向用于武江区新华街道帮助低保、特困等困难群众救助经费</t>
  </si>
  <si>
    <t>2023-03-21</t>
  </si>
  <si>
    <t>韶关市江湾农业开发有限公司</t>
  </si>
  <si>
    <t>韶关市武江区江湾镇人民政府</t>
  </si>
  <si>
    <t>定向用于韶关市武江区江湾镇湖洋村委会用于对湖洋村村委会脱贫户邹福秋的帮扶</t>
  </si>
  <si>
    <t>2023-07-07</t>
  </si>
  <si>
    <t>广东发通建设有限公司</t>
  </si>
  <si>
    <t>2023-10-11</t>
  </si>
  <si>
    <t xml:space="preserve">韶关市武江区教育局	</t>
  </si>
  <si>
    <t>定向用于龙归中学教育教学设备提升</t>
  </si>
  <si>
    <t>2023-08-05</t>
  </si>
  <si>
    <t>广东正邦生态养殖有限公司阳山分公司</t>
  </si>
  <si>
    <t>2023-09-14</t>
  </si>
  <si>
    <t>定向用于万侯村委会爱心助学、储备抢险救灾应急物资、村容村貌基础设施建设</t>
  </si>
  <si>
    <t>2023-09-12</t>
  </si>
  <si>
    <t>韶关市武江区教育局</t>
  </si>
  <si>
    <t>定向用于韶关市武江区教育局下属学校韶关市武江区龙归镇中心小学、韶关市武江区御龙湾小学、韶关市武江区朝阳小学、韶关市武江区至和汤邓淑芳纪念学校等学校更换安全式摇头扇</t>
  </si>
  <si>
    <t>2023-10-30</t>
  </si>
  <si>
    <t>韶关市新城兴建筑工程有限公司武江分公司</t>
  </si>
  <si>
    <t>2023-10-31</t>
  </si>
  <si>
    <t>定向用于支持韶关市武江区教育局下属学校韶关市武江区金福园小学采购课桌椅1400套</t>
  </si>
  <si>
    <t>2023-11-22</t>
  </si>
  <si>
    <t>广东粤新电力工程有限公司</t>
  </si>
  <si>
    <t>2023-12-07</t>
  </si>
  <si>
    <t>定向用于支持韶关市武江区教育局下属学校武江区黄田坝小学文体活动比赛及展示2万元，支持武江一小学术展示活动3万元。</t>
  </si>
  <si>
    <t>2023-12-01</t>
  </si>
  <si>
    <t>广东富弈广告有限公司</t>
  </si>
  <si>
    <t>2023-12-22</t>
  </si>
  <si>
    <t>定向用于韶关市武江区教育局下属学校韶关市武江区金福园小学电化校区购买课座椅</t>
  </si>
  <si>
    <t>何昌明</t>
  </si>
  <si>
    <t>2023-12-19</t>
  </si>
  <si>
    <t>爱建信达工程咨询有限公司武江分公司</t>
  </si>
  <si>
    <t>2024-01-26</t>
  </si>
  <si>
    <t>韶关市武江区龙归镇人民政府</t>
  </si>
  <si>
    <t>定向用于韶关市武江区龙归镇冲下村民委员会开展村庄（圩镇）清洁行动</t>
  </si>
  <si>
    <t>2023-12-29</t>
  </si>
  <si>
    <t>韶关市龙韶实业有限公司</t>
  </si>
  <si>
    <t>定向用于武江区龙归镇奇石村村容村貌整治提升，由村委统筹</t>
  </si>
  <si>
    <t>2023-06-07</t>
  </si>
  <si>
    <t>韶关市鸿翔建筑工程有限公司</t>
  </si>
  <si>
    <t>定向用于新华街道惠民西社区帮扶困难群众、抗洪救灾、创文巩卫、社区建设、宣传活动等用途</t>
  </si>
  <si>
    <t>2023-06-25</t>
  </si>
  <si>
    <t>广东博奥源物业服务有限公司</t>
  </si>
  <si>
    <t>定向用于新华街道金洲社区帮扶困难群众、抗洪救灾、创文巩卫、社区建设、宣传活动等用途</t>
  </si>
  <si>
    <t>2023-07-11</t>
  </si>
  <si>
    <t>广东鼎鸿汇电子商务有限公司</t>
  </si>
  <si>
    <t>定向用于韶关市武江区教育局下属学校韶关市风烈中学用于购买体育器材、办公用品等教育教学设备费用</t>
  </si>
  <si>
    <t>2023-09-09</t>
  </si>
  <si>
    <t>韶关市粤韶兴渣土管理有限公司</t>
  </si>
  <si>
    <t>定向用于韶关市武江区教育局下属学校韶关市第九中学2023年教师节慰问</t>
  </si>
  <si>
    <t>定向用于韶关市武江区教育局下属学校韶关市武江区风烈小学2023年教师节慰问</t>
  </si>
  <si>
    <t>深圳市腾达工程顾问有限公司韶关分公司</t>
  </si>
  <si>
    <t>定向用于韶关市武江区教育局下属学校韶关市武江区新华幼儿园2023年教师节慰问</t>
  </si>
  <si>
    <t>定向用于韶关市武江区教育局下属学校韶关市武江区黄田坝小学2023年教师节慰问</t>
  </si>
  <si>
    <t>2023-09-18</t>
  </si>
  <si>
    <t>韶关市市政建设工程有限公司</t>
  </si>
  <si>
    <t>定向用于武江区龙归镇盘村村委会乡村振兴人居环境整治等公益事业</t>
  </si>
  <si>
    <t>2023-10-26</t>
  </si>
  <si>
    <t>韶关市住宅建筑工程有限公司　</t>
  </si>
  <si>
    <t>定向用于武江区龙归镇农贸市场垃圾屋提升（百千万工程）等公益事业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</si>
</sst>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2"/>
      <color indexed="8"/>
      <name val="宋体"/>
      <charset val="134"/>
      <scheme val="minor"/>
    </font>
    <font>
      <sz val="12"/>
      <color indexed="8"/>
      <name val="宋体"/>
      <charset val="134"/>
      <scheme val="minor"/>
    </font>
    <font>
      <sz val="11"/>
      <color indexed="8"/>
      <name val="宋体"/>
      <charset val="134"/>
    </font>
    <font>
      <sz val="12"/>
      <name val="宋体"/>
      <charset val="0"/>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31">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 fontId="4" fillId="0" borderId="3" xfId="0" applyNumberFormat="1" applyFont="1" applyFill="1" applyBorder="1" applyAlignment="1" applyProtection="1">
      <alignment horizontal="center" vertical="center" wrapText="1"/>
    </xf>
    <xf numFmtId="0" fontId="2" fillId="0" borderId="3" xfId="0" applyFont="1" applyFill="1" applyBorder="1" applyAlignment="1">
      <alignment horizontal="center" vertical="center"/>
    </xf>
    <xf numFmtId="4"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4" fontId="5"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xf>
    <xf numFmtId="0" fontId="4" fillId="0" borderId="3" xfId="0" applyFont="1" applyFill="1" applyBorder="1" applyAlignment="1">
      <alignment horizontal="center" vertical="center"/>
    </xf>
    <xf numFmtId="4" fontId="4" fillId="0" borderId="3" xfId="0" applyNumberFormat="1" applyFont="1" applyFill="1" applyBorder="1" applyAlignment="1" applyProtection="1">
      <alignment horizontal="center" vertical="center"/>
    </xf>
    <xf numFmtId="49" fontId="4"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xf>
    <xf numFmtId="49" fontId="2" fillId="0" borderId="0" xfId="0" applyNumberFormat="1" applyFont="1" applyFill="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xf>
    <xf numFmtId="0" fontId="3" fillId="0" borderId="3" xfId="0" applyFont="1" applyFill="1" applyBorder="1" applyAlignment="1">
      <alignment horizontal="center" vertical="center"/>
    </xf>
    <xf numFmtId="4" fontId="3" fillId="0" borderId="3" xfId="0" applyNumberFormat="1" applyFont="1" applyFill="1" applyBorder="1" applyAlignment="1">
      <alignment horizontal="center" vertical="center"/>
    </xf>
    <xf numFmtId="14" fontId="3" fillId="0" borderId="3"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E8" sqref="E8"/>
    </sheetView>
  </sheetViews>
  <sheetFormatPr defaultColWidth="9" defaultRowHeight="14.25" zeroHeight="1"/>
  <cols>
    <col min="1" max="1" width="6.625" style="3" customWidth="1"/>
    <col min="2" max="2" width="13.5" style="23" customWidth="1"/>
    <col min="3" max="3" width="36.375" style="3" customWidth="1"/>
    <col min="4" max="4" width="16.375" style="3" customWidth="1"/>
    <col min="5" max="5" width="13.5" style="2" customWidth="1"/>
    <col min="6" max="6" width="20.1333333333333" style="2" customWidth="1"/>
    <col min="7" max="7" width="38.1833333333333" style="2" customWidth="1"/>
    <col min="8" max="8" width="49.3083333333333" style="2" customWidth="1"/>
    <col min="9" max="9" width="9" style="2" customWidth="1"/>
    <col min="10" max="16381" width="9" style="2" hidden="1" customWidth="1"/>
    <col min="16382" max="16382" width="9" style="4" hidden="1" customWidth="1"/>
    <col min="16383" max="16384" width="9" hidden="1" customWidth="1"/>
  </cols>
  <sheetData>
    <row r="1" s="1" customFormat="1" ht="30" customHeight="1" spans="1:9">
      <c r="A1" s="5" t="s">
        <v>0</v>
      </c>
      <c r="B1" s="24"/>
      <c r="C1" s="6"/>
      <c r="D1" s="6"/>
      <c r="E1" s="6"/>
      <c r="F1" s="6"/>
      <c r="G1" s="6"/>
      <c r="H1" s="6"/>
      <c r="I1" s="21"/>
    </row>
    <row r="2" s="1" customFormat="1" ht="30" customHeight="1" spans="1:9">
      <c r="A2" s="7" t="s">
        <v>1</v>
      </c>
      <c r="B2" s="25" t="s">
        <v>2</v>
      </c>
      <c r="C2" s="7" t="s">
        <v>3</v>
      </c>
      <c r="D2" s="7" t="s">
        <v>4</v>
      </c>
      <c r="E2" s="7" t="s">
        <v>5</v>
      </c>
      <c r="F2" s="7" t="s">
        <v>6</v>
      </c>
      <c r="G2" s="7" t="s">
        <v>7</v>
      </c>
      <c r="H2" s="7" t="s">
        <v>8</v>
      </c>
      <c r="I2" s="22" t="s">
        <v>9</v>
      </c>
    </row>
    <row r="3" s="2" customFormat="1" ht="30" customHeight="1" spans="1:9">
      <c r="A3" s="11">
        <v>1</v>
      </c>
      <c r="B3" s="26" t="s">
        <v>10</v>
      </c>
      <c r="C3" s="27" t="s">
        <v>11</v>
      </c>
      <c r="D3" s="28">
        <v>30000</v>
      </c>
      <c r="E3" s="29" t="s">
        <v>12</v>
      </c>
      <c r="F3" s="28">
        <v>30000</v>
      </c>
      <c r="G3" s="27" t="s">
        <v>13</v>
      </c>
      <c r="H3" s="13" t="s">
        <v>14</v>
      </c>
      <c r="I3" s="11">
        <v>0</v>
      </c>
    </row>
    <row r="4" s="2" customFormat="1" ht="30" customHeight="1" spans="1:9">
      <c r="A4" s="11">
        <v>2</v>
      </c>
      <c r="B4" s="26" t="s">
        <v>15</v>
      </c>
      <c r="C4" s="27" t="s">
        <v>16</v>
      </c>
      <c r="D4" s="28">
        <v>80000</v>
      </c>
      <c r="E4" s="26" t="s">
        <v>17</v>
      </c>
      <c r="F4" s="28">
        <v>80000</v>
      </c>
      <c r="G4" s="27" t="s">
        <v>18</v>
      </c>
      <c r="H4" s="13" t="s">
        <v>19</v>
      </c>
      <c r="I4" s="11">
        <f t="shared" ref="I4:I20" si="0">D4-F4</f>
        <v>0</v>
      </c>
    </row>
    <row r="5" s="2" customFormat="1" ht="30" customHeight="1" spans="1:9">
      <c r="A5" s="11">
        <v>3</v>
      </c>
      <c r="B5" s="26" t="s">
        <v>20</v>
      </c>
      <c r="C5" s="27" t="s">
        <v>21</v>
      </c>
      <c r="D5" s="28">
        <v>500000</v>
      </c>
      <c r="E5" s="26" t="s">
        <v>22</v>
      </c>
      <c r="F5" s="28">
        <v>500000</v>
      </c>
      <c r="G5" s="27" t="s">
        <v>23</v>
      </c>
      <c r="H5" s="13" t="s">
        <v>24</v>
      </c>
      <c r="I5" s="11">
        <f t="shared" si="0"/>
        <v>0</v>
      </c>
    </row>
    <row r="6" s="2" customFormat="1" ht="30" customHeight="1" spans="1:9">
      <c r="A6" s="11">
        <v>4</v>
      </c>
      <c r="B6" s="26" t="s">
        <v>25</v>
      </c>
      <c r="C6" s="27" t="s">
        <v>26</v>
      </c>
      <c r="D6" s="28">
        <v>50000</v>
      </c>
      <c r="E6" s="27" t="s">
        <v>27</v>
      </c>
      <c r="F6" s="28">
        <v>50000</v>
      </c>
      <c r="G6" s="27" t="s">
        <v>28</v>
      </c>
      <c r="H6" s="13" t="s">
        <v>29</v>
      </c>
      <c r="I6" s="11">
        <f t="shared" si="0"/>
        <v>0</v>
      </c>
    </row>
    <row r="7" s="2" customFormat="1" ht="30" customHeight="1" spans="1:9">
      <c r="A7" s="11">
        <v>5</v>
      </c>
      <c r="B7" s="26" t="s">
        <v>25</v>
      </c>
      <c r="C7" s="27" t="s">
        <v>30</v>
      </c>
      <c r="D7" s="28">
        <v>30000</v>
      </c>
      <c r="E7" s="27" t="s">
        <v>27</v>
      </c>
      <c r="F7" s="28">
        <v>30000</v>
      </c>
      <c r="G7" s="27" t="s">
        <v>28</v>
      </c>
      <c r="H7" s="13" t="s">
        <v>29</v>
      </c>
      <c r="I7" s="11">
        <f t="shared" si="0"/>
        <v>0</v>
      </c>
    </row>
    <row r="8" s="2" customFormat="1" ht="30" customHeight="1" spans="1:9">
      <c r="A8" s="11">
        <v>6</v>
      </c>
      <c r="B8" s="26" t="s">
        <v>22</v>
      </c>
      <c r="C8" s="27" t="s">
        <v>31</v>
      </c>
      <c r="D8" s="28">
        <v>34000</v>
      </c>
      <c r="E8" s="27" t="s">
        <v>32</v>
      </c>
      <c r="F8" s="28">
        <v>34000</v>
      </c>
      <c r="G8" s="27" t="s">
        <v>18</v>
      </c>
      <c r="H8" s="13" t="s">
        <v>33</v>
      </c>
      <c r="I8" s="11">
        <f t="shared" si="0"/>
        <v>0</v>
      </c>
    </row>
    <row r="9" s="2" customFormat="1" ht="30" customHeight="1" spans="1:9">
      <c r="A9" s="11">
        <v>7</v>
      </c>
      <c r="B9" s="26" t="s">
        <v>34</v>
      </c>
      <c r="C9" s="27" t="s">
        <v>35</v>
      </c>
      <c r="D9" s="28">
        <v>5000</v>
      </c>
      <c r="E9" s="26" t="s">
        <v>36</v>
      </c>
      <c r="F9" s="28">
        <v>5000</v>
      </c>
      <c r="G9" s="27" t="s">
        <v>18</v>
      </c>
      <c r="H9" s="13" t="s">
        <v>37</v>
      </c>
      <c r="I9" s="11">
        <f t="shared" si="0"/>
        <v>0</v>
      </c>
    </row>
    <row r="10" s="2" customFormat="1" ht="30" customHeight="1" spans="1:9">
      <c r="A10" s="11">
        <v>8</v>
      </c>
      <c r="B10" s="26" t="s">
        <v>38</v>
      </c>
      <c r="C10" s="27" t="s">
        <v>39</v>
      </c>
      <c r="D10" s="28">
        <v>20000</v>
      </c>
      <c r="E10" s="27" t="s">
        <v>27</v>
      </c>
      <c r="F10" s="28">
        <v>20000</v>
      </c>
      <c r="G10" s="27" t="s">
        <v>13</v>
      </c>
      <c r="H10" s="13" t="s">
        <v>40</v>
      </c>
      <c r="I10" s="11">
        <f t="shared" si="0"/>
        <v>0</v>
      </c>
    </row>
    <row r="11" s="2" customFormat="1" ht="30" customHeight="1" spans="1:9">
      <c r="A11" s="11">
        <v>9</v>
      </c>
      <c r="B11" s="26" t="s">
        <v>38</v>
      </c>
      <c r="C11" s="27" t="s">
        <v>39</v>
      </c>
      <c r="D11" s="28">
        <v>20000</v>
      </c>
      <c r="E11" s="27" t="s">
        <v>27</v>
      </c>
      <c r="F11" s="28">
        <v>20000</v>
      </c>
      <c r="G11" s="27" t="s">
        <v>13</v>
      </c>
      <c r="H11" s="13" t="s">
        <v>40</v>
      </c>
      <c r="I11" s="11">
        <f t="shared" si="0"/>
        <v>0</v>
      </c>
    </row>
    <row r="12" s="2" customFormat="1" ht="30" customHeight="1" spans="1:9">
      <c r="A12" s="11">
        <v>10</v>
      </c>
      <c r="B12" s="26" t="s">
        <v>38</v>
      </c>
      <c r="C12" s="27" t="s">
        <v>39</v>
      </c>
      <c r="D12" s="28">
        <v>10000</v>
      </c>
      <c r="E12" s="27" t="s">
        <v>27</v>
      </c>
      <c r="F12" s="28">
        <v>10000</v>
      </c>
      <c r="G12" s="27" t="s">
        <v>13</v>
      </c>
      <c r="H12" s="13" t="s">
        <v>40</v>
      </c>
      <c r="I12" s="11">
        <f t="shared" si="0"/>
        <v>0</v>
      </c>
    </row>
    <row r="13" s="2" customFormat="1" ht="30" customHeight="1" spans="1:9">
      <c r="A13" s="11">
        <v>11</v>
      </c>
      <c r="B13" s="26" t="s">
        <v>41</v>
      </c>
      <c r="C13" s="27" t="s">
        <v>42</v>
      </c>
      <c r="D13" s="28">
        <v>68000</v>
      </c>
      <c r="E13" s="27" t="s">
        <v>32</v>
      </c>
      <c r="F13" s="28">
        <v>68000</v>
      </c>
      <c r="G13" s="27" t="s">
        <v>18</v>
      </c>
      <c r="H13" s="13" t="s">
        <v>43</v>
      </c>
      <c r="I13" s="11">
        <f t="shared" si="0"/>
        <v>0</v>
      </c>
    </row>
    <row r="14" s="2" customFormat="1" ht="30" customHeight="1" spans="1:9">
      <c r="A14" s="11">
        <v>12</v>
      </c>
      <c r="B14" s="26" t="s">
        <v>44</v>
      </c>
      <c r="C14" s="27" t="s">
        <v>45</v>
      </c>
      <c r="D14" s="28">
        <v>50000</v>
      </c>
      <c r="E14" s="27" t="s">
        <v>27</v>
      </c>
      <c r="F14" s="28">
        <v>50000</v>
      </c>
      <c r="G14" s="27" t="s">
        <v>13</v>
      </c>
      <c r="H14" s="13" t="s">
        <v>46</v>
      </c>
      <c r="I14" s="11">
        <f t="shared" si="0"/>
        <v>0</v>
      </c>
    </row>
    <row r="15" s="2" customFormat="1" ht="30" customHeight="1" spans="1:9">
      <c r="A15" s="11">
        <v>13</v>
      </c>
      <c r="B15" s="26" t="s">
        <v>27</v>
      </c>
      <c r="C15" s="27" t="s">
        <v>47</v>
      </c>
      <c r="D15" s="28">
        <v>50000</v>
      </c>
      <c r="E15" s="27" t="s">
        <v>36</v>
      </c>
      <c r="F15" s="28">
        <v>50000</v>
      </c>
      <c r="G15" s="27" t="s">
        <v>13</v>
      </c>
      <c r="H15" s="13" t="s">
        <v>43</v>
      </c>
      <c r="I15" s="11">
        <f t="shared" si="0"/>
        <v>0</v>
      </c>
    </row>
    <row r="16" s="2" customFormat="1" ht="30" customHeight="1" spans="1:9">
      <c r="A16" s="11">
        <v>14</v>
      </c>
      <c r="B16" s="26" t="s">
        <v>48</v>
      </c>
      <c r="C16" s="27" t="s">
        <v>49</v>
      </c>
      <c r="D16" s="28">
        <v>3000</v>
      </c>
      <c r="E16" s="27" t="s">
        <v>36</v>
      </c>
      <c r="F16" s="28">
        <v>3000</v>
      </c>
      <c r="G16" s="27" t="s">
        <v>13</v>
      </c>
      <c r="H16" s="13" t="s">
        <v>50</v>
      </c>
      <c r="I16" s="11">
        <f t="shared" si="0"/>
        <v>0</v>
      </c>
    </row>
    <row r="17" s="2" customFormat="1" ht="30" customHeight="1" spans="1:9">
      <c r="A17" s="11">
        <v>15</v>
      </c>
      <c r="B17" s="26" t="s">
        <v>51</v>
      </c>
      <c r="C17" s="27" t="s">
        <v>52</v>
      </c>
      <c r="D17" s="28">
        <v>3000</v>
      </c>
      <c r="E17" s="27" t="s">
        <v>36</v>
      </c>
      <c r="F17" s="28">
        <v>3000</v>
      </c>
      <c r="G17" s="27" t="s">
        <v>13</v>
      </c>
      <c r="H17" s="13" t="s">
        <v>50</v>
      </c>
      <c r="I17" s="11">
        <f t="shared" si="0"/>
        <v>0</v>
      </c>
    </row>
    <row r="18" s="2" customFormat="1" ht="30" customHeight="1" spans="1:9">
      <c r="A18" s="11">
        <v>16</v>
      </c>
      <c r="B18" s="26" t="s">
        <v>53</v>
      </c>
      <c r="C18" s="27" t="s">
        <v>54</v>
      </c>
      <c r="D18" s="28">
        <v>90000</v>
      </c>
      <c r="E18" s="27" t="s">
        <v>36</v>
      </c>
      <c r="F18" s="28">
        <v>90000</v>
      </c>
      <c r="G18" s="27" t="s">
        <v>13</v>
      </c>
      <c r="H18" s="13" t="s">
        <v>43</v>
      </c>
      <c r="I18" s="11">
        <f t="shared" si="0"/>
        <v>0</v>
      </c>
    </row>
    <row r="19" s="2" customFormat="1" ht="30" customHeight="1" spans="1:9">
      <c r="A19" s="11">
        <v>17</v>
      </c>
      <c r="B19" s="26" t="s">
        <v>55</v>
      </c>
      <c r="C19" s="27" t="s">
        <v>56</v>
      </c>
      <c r="D19" s="28">
        <v>30000</v>
      </c>
      <c r="E19" s="27" t="s">
        <v>36</v>
      </c>
      <c r="F19" s="28">
        <v>30000</v>
      </c>
      <c r="G19" s="27" t="s">
        <v>18</v>
      </c>
      <c r="H19" s="13" t="s">
        <v>57</v>
      </c>
      <c r="I19" s="11">
        <f t="shared" si="0"/>
        <v>0</v>
      </c>
    </row>
    <row r="20" s="2" customFormat="1" ht="30" customHeight="1" spans="1:9">
      <c r="A20" s="8" t="s">
        <v>58</v>
      </c>
      <c r="B20" s="30"/>
      <c r="C20" s="8"/>
      <c r="D20" s="18">
        <f>SUM(D3:D19)</f>
        <v>1073000</v>
      </c>
      <c r="E20" s="13"/>
      <c r="F20" s="18">
        <f>SUM(F3:F19)</f>
        <v>1073000</v>
      </c>
      <c r="G20" s="17" t="s">
        <v>58</v>
      </c>
      <c r="H20" s="17"/>
      <c r="I20" s="11">
        <f t="shared" si="0"/>
        <v>0</v>
      </c>
    </row>
  </sheetData>
  <sheetProtection algorithmName="SHA-512" hashValue="VE0OQpdwQDuYcnY8Ah8BUAYFBD+G9V/GQ3NnoJYdgSefcL4neXW+2KHRTPnoRL0w+b4f3CfqsXVoLktMpNauvg==" saltValue="EwuoM4hU713x2uRPaNXtJA==" spinCount="100000" sheet="1" objects="1"/>
  <mergeCells count="3">
    <mergeCell ref="A1:I1"/>
    <mergeCell ref="A20:C20"/>
    <mergeCell ref="G20:H20"/>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abSelected="1" workbookViewId="0">
      <selection activeCell="C15" sqref="C15"/>
    </sheetView>
  </sheetViews>
  <sheetFormatPr defaultColWidth="9" defaultRowHeight="14.25" zeroHeight="1"/>
  <cols>
    <col min="1" max="1" width="6.625" style="3" customWidth="1"/>
    <col min="2" max="2" width="12.875" style="3" customWidth="1"/>
    <col min="3" max="3" width="43.125" style="3" customWidth="1"/>
    <col min="4" max="4" width="11.5" style="3" customWidth="1"/>
    <col min="5" max="5" width="15.375" style="2" customWidth="1"/>
    <col min="6" max="6" width="20.1333333333333" style="2" customWidth="1"/>
    <col min="7" max="7" width="38.1833333333333" style="2" customWidth="1"/>
    <col min="8" max="8" width="49.3083333333333" style="2" customWidth="1"/>
    <col min="9" max="9" width="9" style="2" customWidth="1"/>
    <col min="10" max="16381" width="9" style="2" hidden="1" customWidth="1"/>
    <col min="16382" max="16382" width="9" style="4" hidden="1" customWidth="1"/>
    <col min="16383" max="16384" width="9" hidden="1" customWidth="1"/>
  </cols>
  <sheetData>
    <row r="1" s="1" customFormat="1" ht="30" customHeight="1" spans="1:9">
      <c r="A1" s="5" t="s">
        <v>59</v>
      </c>
      <c r="B1" s="6"/>
      <c r="C1" s="6"/>
      <c r="D1" s="6"/>
      <c r="E1" s="6"/>
      <c r="F1" s="6"/>
      <c r="G1" s="6"/>
      <c r="H1" s="6"/>
      <c r="I1" s="21"/>
    </row>
    <row r="2" s="1" customFormat="1" ht="30" customHeight="1" spans="1:9">
      <c r="A2" s="7" t="s">
        <v>1</v>
      </c>
      <c r="B2" s="7" t="s">
        <v>2</v>
      </c>
      <c r="C2" s="7" t="s">
        <v>3</v>
      </c>
      <c r="D2" s="7" t="s">
        <v>4</v>
      </c>
      <c r="E2" s="7" t="s">
        <v>5</v>
      </c>
      <c r="F2" s="7" t="s">
        <v>6</v>
      </c>
      <c r="G2" s="7" t="s">
        <v>7</v>
      </c>
      <c r="H2" s="7" t="s">
        <v>8</v>
      </c>
      <c r="I2" s="22" t="s">
        <v>9</v>
      </c>
    </row>
    <row r="3" s="2" customFormat="1" ht="30" customHeight="1" spans="1:9">
      <c r="A3" s="8">
        <v>1</v>
      </c>
      <c r="B3" s="9" t="s">
        <v>60</v>
      </c>
      <c r="C3" s="9" t="s">
        <v>61</v>
      </c>
      <c r="D3" s="10">
        <v>50000</v>
      </c>
      <c r="E3" s="11" t="s">
        <v>62</v>
      </c>
      <c r="F3" s="12">
        <v>50000</v>
      </c>
      <c r="G3" s="11" t="s">
        <v>28</v>
      </c>
      <c r="H3" s="13" t="s">
        <v>63</v>
      </c>
      <c r="I3" s="11">
        <f t="shared" ref="I3:I25" si="0">D3-F3</f>
        <v>0</v>
      </c>
    </row>
    <row r="4" s="2" customFormat="1" ht="30" customHeight="1" spans="1:9">
      <c r="A4" s="8">
        <v>2</v>
      </c>
      <c r="B4" s="9" t="s">
        <v>64</v>
      </c>
      <c r="C4" s="9" t="s">
        <v>65</v>
      </c>
      <c r="D4" s="10">
        <v>100000</v>
      </c>
      <c r="E4" s="11" t="s">
        <v>62</v>
      </c>
      <c r="F4" s="12">
        <v>100000</v>
      </c>
      <c r="G4" s="11" t="s">
        <v>23</v>
      </c>
      <c r="H4" s="13" t="s">
        <v>66</v>
      </c>
      <c r="I4" s="11">
        <f t="shared" si="0"/>
        <v>0</v>
      </c>
    </row>
    <row r="5" s="2" customFormat="1" ht="30" customHeight="1" spans="1:9">
      <c r="A5" s="8">
        <v>3</v>
      </c>
      <c r="B5" s="9" t="s">
        <v>67</v>
      </c>
      <c r="C5" s="14" t="s">
        <v>68</v>
      </c>
      <c r="D5" s="15">
        <v>6492</v>
      </c>
      <c r="E5" s="11" t="s">
        <v>62</v>
      </c>
      <c r="F5" s="12">
        <v>6492</v>
      </c>
      <c r="G5" s="11" t="s">
        <v>18</v>
      </c>
      <c r="H5" s="13" t="s">
        <v>69</v>
      </c>
      <c r="I5" s="11">
        <f t="shared" si="0"/>
        <v>0</v>
      </c>
    </row>
    <row r="6" s="2" customFormat="1" ht="30" customHeight="1" spans="1:9">
      <c r="A6" s="8">
        <v>4</v>
      </c>
      <c r="B6" s="9" t="s">
        <v>70</v>
      </c>
      <c r="C6" s="14" t="s">
        <v>71</v>
      </c>
      <c r="D6" s="15">
        <v>20000</v>
      </c>
      <c r="E6" s="11" t="s">
        <v>62</v>
      </c>
      <c r="F6" s="12">
        <v>20000</v>
      </c>
      <c r="G6" s="11" t="s">
        <v>72</v>
      </c>
      <c r="H6" s="13" t="s">
        <v>73</v>
      </c>
      <c r="I6" s="11">
        <f t="shared" si="0"/>
        <v>0</v>
      </c>
    </row>
    <row r="7" s="2" customFormat="1" ht="30" customHeight="1" spans="1:9">
      <c r="A7" s="8">
        <v>5</v>
      </c>
      <c r="B7" s="9" t="s">
        <v>74</v>
      </c>
      <c r="C7" s="11" t="s">
        <v>75</v>
      </c>
      <c r="D7" s="16">
        <v>20000</v>
      </c>
      <c r="E7" s="11" t="s">
        <v>76</v>
      </c>
      <c r="F7" s="16">
        <v>20000</v>
      </c>
      <c r="G7" s="17" t="s">
        <v>77</v>
      </c>
      <c r="H7" s="13" t="s">
        <v>78</v>
      </c>
      <c r="I7" s="11">
        <f t="shared" si="0"/>
        <v>0</v>
      </c>
    </row>
    <row r="8" s="2" customFormat="1" ht="30" customHeight="1" spans="1:9">
      <c r="A8" s="8">
        <v>6</v>
      </c>
      <c r="B8" s="9" t="s">
        <v>79</v>
      </c>
      <c r="C8" s="11" t="s">
        <v>80</v>
      </c>
      <c r="D8" s="12">
        <v>20000</v>
      </c>
      <c r="E8" s="11" t="s">
        <v>81</v>
      </c>
      <c r="F8" s="18">
        <v>20000</v>
      </c>
      <c r="G8" s="17" t="s">
        <v>23</v>
      </c>
      <c r="H8" s="13" t="s">
        <v>82</v>
      </c>
      <c r="I8" s="11">
        <f t="shared" si="0"/>
        <v>0</v>
      </c>
    </row>
    <row r="9" s="2" customFormat="1" ht="30" customHeight="1" spans="1:9">
      <c r="A9" s="8">
        <v>7</v>
      </c>
      <c r="B9" s="9" t="s">
        <v>83</v>
      </c>
      <c r="C9" s="17" t="s">
        <v>61</v>
      </c>
      <c r="D9" s="11">
        <v>130000</v>
      </c>
      <c r="E9" s="11" t="s">
        <v>81</v>
      </c>
      <c r="F9" s="18">
        <v>130000</v>
      </c>
      <c r="G9" s="17" t="s">
        <v>84</v>
      </c>
      <c r="H9" s="13" t="s">
        <v>85</v>
      </c>
      <c r="I9" s="11">
        <f t="shared" si="0"/>
        <v>0</v>
      </c>
    </row>
    <row r="10" s="2" customFormat="1" ht="30" customHeight="1" spans="1:9">
      <c r="A10" s="8">
        <v>8</v>
      </c>
      <c r="B10" s="9" t="s">
        <v>86</v>
      </c>
      <c r="C10" s="17" t="s">
        <v>87</v>
      </c>
      <c r="D10" s="18">
        <v>294000</v>
      </c>
      <c r="E10" s="11" t="s">
        <v>88</v>
      </c>
      <c r="F10" s="18">
        <v>294000</v>
      </c>
      <c r="G10" s="17" t="s">
        <v>84</v>
      </c>
      <c r="H10" s="13" t="s">
        <v>89</v>
      </c>
      <c r="I10" s="11">
        <f t="shared" si="0"/>
        <v>0</v>
      </c>
    </row>
    <row r="11" s="2" customFormat="1" ht="30" customHeight="1" spans="1:9">
      <c r="A11" s="8">
        <v>9</v>
      </c>
      <c r="B11" s="9" t="s">
        <v>90</v>
      </c>
      <c r="C11" s="17" t="s">
        <v>91</v>
      </c>
      <c r="D11" s="18">
        <v>50000</v>
      </c>
      <c r="E11" s="11" t="s">
        <v>92</v>
      </c>
      <c r="F11" s="18">
        <v>50000</v>
      </c>
      <c r="G11" s="17" t="s">
        <v>84</v>
      </c>
      <c r="H11" s="13" t="s">
        <v>93</v>
      </c>
      <c r="I11" s="11">
        <f t="shared" si="0"/>
        <v>0</v>
      </c>
    </row>
    <row r="12" s="2" customFormat="1" ht="30" customHeight="1" spans="1:9">
      <c r="A12" s="8">
        <v>10</v>
      </c>
      <c r="B12" s="9" t="s">
        <v>94</v>
      </c>
      <c r="C12" s="17" t="s">
        <v>95</v>
      </c>
      <c r="D12" s="18">
        <v>5500</v>
      </c>
      <c r="E12" s="11" t="s">
        <v>96</v>
      </c>
      <c r="F12" s="18">
        <v>5500</v>
      </c>
      <c r="G12" s="17" t="s">
        <v>84</v>
      </c>
      <c r="H12" s="13" t="s">
        <v>97</v>
      </c>
      <c r="I12" s="11">
        <f t="shared" si="0"/>
        <v>0</v>
      </c>
    </row>
    <row r="13" s="2" customFormat="1" ht="30" customHeight="1" spans="1:9">
      <c r="A13" s="8">
        <v>11</v>
      </c>
      <c r="B13" s="9" t="s">
        <v>94</v>
      </c>
      <c r="C13" s="9" t="s">
        <v>98</v>
      </c>
      <c r="D13" s="10">
        <v>5000</v>
      </c>
      <c r="E13" s="11" t="s">
        <v>96</v>
      </c>
      <c r="F13" s="12">
        <v>5000</v>
      </c>
      <c r="G13" s="11" t="s">
        <v>84</v>
      </c>
      <c r="H13" s="13" t="s">
        <v>97</v>
      </c>
      <c r="I13" s="11">
        <f t="shared" si="0"/>
        <v>0</v>
      </c>
    </row>
    <row r="14" s="2" customFormat="1" ht="30" customHeight="1" spans="1:9">
      <c r="A14" s="8">
        <v>12</v>
      </c>
      <c r="B14" s="9" t="s">
        <v>99</v>
      </c>
      <c r="C14" s="9" t="s">
        <v>100</v>
      </c>
      <c r="D14" s="10">
        <v>15000</v>
      </c>
      <c r="E14" s="11" t="s">
        <v>101</v>
      </c>
      <c r="F14" s="12">
        <v>15000</v>
      </c>
      <c r="G14" s="11" t="s">
        <v>102</v>
      </c>
      <c r="H14" s="13" t="s">
        <v>103</v>
      </c>
      <c r="I14" s="11">
        <f t="shared" si="0"/>
        <v>0</v>
      </c>
    </row>
    <row r="15" s="2" customFormat="1" ht="30" customHeight="1" spans="1:9">
      <c r="A15" s="8">
        <v>13</v>
      </c>
      <c r="B15" s="9" t="s">
        <v>104</v>
      </c>
      <c r="C15" s="9" t="s">
        <v>105</v>
      </c>
      <c r="D15" s="10">
        <v>60000</v>
      </c>
      <c r="E15" s="11" t="s">
        <v>101</v>
      </c>
      <c r="F15" s="12">
        <v>60000</v>
      </c>
      <c r="G15" s="11" t="s">
        <v>102</v>
      </c>
      <c r="H15" s="13" t="s">
        <v>106</v>
      </c>
      <c r="I15" s="11">
        <f t="shared" si="0"/>
        <v>0</v>
      </c>
    </row>
    <row r="16" s="2" customFormat="1" ht="30" customHeight="1" spans="1:9">
      <c r="A16" s="8">
        <v>1</v>
      </c>
      <c r="B16" s="19" t="s">
        <v>107</v>
      </c>
      <c r="C16" s="17" t="s">
        <v>108</v>
      </c>
      <c r="D16" s="18">
        <v>1000</v>
      </c>
      <c r="E16" s="11" t="s">
        <v>96</v>
      </c>
      <c r="F16" s="18">
        <v>1000</v>
      </c>
      <c r="G16" s="17" t="s">
        <v>18</v>
      </c>
      <c r="H16" s="13" t="s">
        <v>109</v>
      </c>
      <c r="I16" s="11">
        <f t="shared" si="0"/>
        <v>0</v>
      </c>
    </row>
    <row r="17" s="2" customFormat="1" ht="30" customHeight="1" spans="1:9">
      <c r="A17" s="8">
        <v>2</v>
      </c>
      <c r="B17" s="19" t="s">
        <v>110</v>
      </c>
      <c r="C17" s="17" t="s">
        <v>111</v>
      </c>
      <c r="D17" s="18">
        <v>2000</v>
      </c>
      <c r="E17" s="11" t="s">
        <v>96</v>
      </c>
      <c r="F17" s="18">
        <v>2000</v>
      </c>
      <c r="G17" s="17" t="s">
        <v>18</v>
      </c>
      <c r="H17" s="13" t="s">
        <v>112</v>
      </c>
      <c r="I17" s="11">
        <f t="shared" si="0"/>
        <v>0</v>
      </c>
    </row>
    <row r="18" s="2" customFormat="1" ht="30" customHeight="1" spans="1:9">
      <c r="A18" s="8">
        <v>3</v>
      </c>
      <c r="B18" s="19" t="s">
        <v>113</v>
      </c>
      <c r="C18" s="17" t="s">
        <v>114</v>
      </c>
      <c r="D18" s="18">
        <v>10000</v>
      </c>
      <c r="E18" s="20" t="s">
        <v>92</v>
      </c>
      <c r="F18" s="18">
        <v>10000</v>
      </c>
      <c r="G18" s="17" t="s">
        <v>84</v>
      </c>
      <c r="H18" s="13" t="s">
        <v>115</v>
      </c>
      <c r="I18" s="11">
        <f t="shared" si="0"/>
        <v>0</v>
      </c>
    </row>
    <row r="19" s="2" customFormat="1" ht="30" customHeight="1" spans="1:9">
      <c r="A19" s="8">
        <v>4</v>
      </c>
      <c r="B19" s="19" t="s">
        <v>116</v>
      </c>
      <c r="C19" s="17" t="s">
        <v>117</v>
      </c>
      <c r="D19" s="18">
        <v>5000</v>
      </c>
      <c r="E19" s="11" t="s">
        <v>76</v>
      </c>
      <c r="F19" s="18">
        <v>5000</v>
      </c>
      <c r="G19" s="17" t="s">
        <v>84</v>
      </c>
      <c r="H19" s="13" t="s">
        <v>118</v>
      </c>
      <c r="I19" s="11">
        <f t="shared" si="0"/>
        <v>0</v>
      </c>
    </row>
    <row r="20" s="2" customFormat="1" ht="30" customHeight="1" spans="1:9">
      <c r="A20" s="8">
        <v>5</v>
      </c>
      <c r="B20" s="19" t="s">
        <v>116</v>
      </c>
      <c r="C20" s="17" t="s">
        <v>117</v>
      </c>
      <c r="D20" s="18">
        <v>5000</v>
      </c>
      <c r="E20" s="11" t="s">
        <v>76</v>
      </c>
      <c r="F20" s="18">
        <v>5000</v>
      </c>
      <c r="G20" s="17" t="s">
        <v>84</v>
      </c>
      <c r="H20" s="13" t="s">
        <v>119</v>
      </c>
      <c r="I20" s="11">
        <f t="shared" si="0"/>
        <v>0</v>
      </c>
    </row>
    <row r="21" s="2" customFormat="1" ht="30" customHeight="1" spans="1:9">
      <c r="A21" s="8">
        <v>6</v>
      </c>
      <c r="B21" s="19" t="s">
        <v>83</v>
      </c>
      <c r="C21" s="17" t="s">
        <v>120</v>
      </c>
      <c r="D21" s="18">
        <v>5000</v>
      </c>
      <c r="E21" s="11" t="s">
        <v>76</v>
      </c>
      <c r="F21" s="18">
        <v>5000</v>
      </c>
      <c r="G21" s="17" t="s">
        <v>84</v>
      </c>
      <c r="H21" s="13" t="s">
        <v>121</v>
      </c>
      <c r="I21" s="11">
        <f t="shared" si="0"/>
        <v>0</v>
      </c>
    </row>
    <row r="22" s="2" customFormat="1" ht="30" customHeight="1" spans="1:9">
      <c r="A22" s="8">
        <v>7</v>
      </c>
      <c r="B22" s="19" t="s">
        <v>83</v>
      </c>
      <c r="C22" s="17" t="s">
        <v>120</v>
      </c>
      <c r="D22" s="18">
        <v>5000</v>
      </c>
      <c r="E22" s="11" t="s">
        <v>76</v>
      </c>
      <c r="F22" s="18">
        <v>5000</v>
      </c>
      <c r="G22" s="17" t="s">
        <v>84</v>
      </c>
      <c r="H22" s="13" t="s">
        <v>122</v>
      </c>
      <c r="I22" s="11">
        <f t="shared" si="0"/>
        <v>0</v>
      </c>
    </row>
    <row r="23" s="2" customFormat="1" ht="30" customHeight="1" spans="1:9">
      <c r="A23" s="8">
        <v>8</v>
      </c>
      <c r="B23" s="19" t="s">
        <v>123</v>
      </c>
      <c r="C23" s="17" t="s">
        <v>124</v>
      </c>
      <c r="D23" s="18">
        <v>30000</v>
      </c>
      <c r="E23" s="11" t="s">
        <v>76</v>
      </c>
      <c r="F23" s="18">
        <v>30000</v>
      </c>
      <c r="G23" s="17" t="s">
        <v>102</v>
      </c>
      <c r="H23" s="13" t="s">
        <v>125</v>
      </c>
      <c r="I23" s="11">
        <f t="shared" si="0"/>
        <v>0</v>
      </c>
    </row>
    <row r="24" s="2" customFormat="1" ht="30" customHeight="1" spans="1:9">
      <c r="A24" s="8">
        <v>9</v>
      </c>
      <c r="B24" s="19" t="s">
        <v>126</v>
      </c>
      <c r="C24" s="17" t="s">
        <v>127</v>
      </c>
      <c r="D24" s="18">
        <v>46000</v>
      </c>
      <c r="E24" s="20" t="s">
        <v>92</v>
      </c>
      <c r="F24" s="18">
        <v>46000</v>
      </c>
      <c r="G24" s="17" t="s">
        <v>102</v>
      </c>
      <c r="H24" s="13" t="s">
        <v>128</v>
      </c>
      <c r="I24" s="11">
        <f t="shared" si="0"/>
        <v>0</v>
      </c>
    </row>
    <row r="25" s="2" customFormat="1" ht="30" customHeight="1" spans="1:9">
      <c r="A25" s="8" t="s">
        <v>58</v>
      </c>
      <c r="B25" s="8"/>
      <c r="C25" s="8"/>
      <c r="D25" s="18">
        <f>SUM(D3:D24)</f>
        <v>884992</v>
      </c>
      <c r="E25" s="13"/>
      <c r="F25" s="18">
        <f>SUM(F3:F24)</f>
        <v>884992</v>
      </c>
      <c r="G25" s="17" t="s">
        <v>58</v>
      </c>
      <c r="H25" s="17"/>
      <c r="I25" s="11">
        <f t="shared" si="0"/>
        <v>0</v>
      </c>
    </row>
  </sheetData>
  <sheetProtection sheet="1" objects="1"/>
  <mergeCells count="3">
    <mergeCell ref="A1:I1"/>
    <mergeCell ref="A25:C25"/>
    <mergeCell ref="G25:H25"/>
  </mergeCells>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2022年</vt:lpstr>
      <vt:lpstr>2023年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HZLING</cp:lastModifiedBy>
  <dcterms:created xsi:type="dcterms:W3CDTF">2023-05-12T11:15:00Z</dcterms:created>
  <dcterms:modified xsi:type="dcterms:W3CDTF">2025-01-26T03:54:24Z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KSOReadingLayout">
    <vt:bool>true</vt:bool>
  </property>
  <property fmtid="{D5CDD505-2E9C-101B-9397-08002B2CF9AE}" pid="4" name="ICV">
    <vt:lpwstr>B61E72994BAD4C65BF34DB1BB7B68E3E_12</vt:lpwstr>
  </property>
</Properties>
</file>