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<sst xmlns="http://schemas.openxmlformats.org/spreadsheetml/2006/main" count="50" uniqueCount="39">
  <si>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准考证号</t>
  </si>
  <si>
    <t>职位代码</t>
  </si>
  <si>
    <t>201706100101</t>
  </si>
  <si>
    <t>001</t>
  </si>
  <si>
    <t>77.64</t>
  </si>
  <si>
    <t>201706100401</t>
  </si>
  <si>
    <t>004</t>
  </si>
  <si>
    <t>74.36</t>
  </si>
  <si>
    <t>201706100504</t>
  </si>
  <si>
    <t>005</t>
  </si>
  <si>
    <t>79.02</t>
  </si>
  <si>
    <t>201706100505</t>
  </si>
  <si>
    <t>201706100501</t>
  </si>
  <si>
    <t>76.20</t>
  </si>
  <si>
    <t>201706100701</t>
  </si>
  <si>
    <t>007</t>
  </si>
  <si>
    <t>75.68</t>
  </si>
  <si>
    <t>201706100801</t>
  </si>
  <si>
    <t>008</t>
  </si>
  <si>
    <t>79.96</t>
  </si>
  <si>
    <t>201706101201</t>
  </si>
  <si>
    <t>012</t>
  </si>
  <si>
    <t>72.38</t>
  </si>
  <si>
    <t>201706101301</t>
  </si>
  <si>
    <t>013</t>
  </si>
  <si>
    <t>66.26</t>
  </si>
  <si>
    <t>201706101401</t>
  </si>
  <si>
    <t>014</t>
  </si>
  <si>
    <t>81.28</t>
  </si>
  <si>
    <t>面试</t>
  </si>
  <si>
    <t>是</t>
  </si>
  <si>
    <t>韶关市武江区2017年公开选聘事业单位工作人员
面试成绩、综合成绩、进入体检人员名单</t>
  </si>
  <si>
    <t>笔试</t>
  </si>
  <si>
    <t>笔试成绩折算（60%）</t>
  </si>
  <si>
    <t>面试成绩折算（40%）</t>
  </si>
  <si>
    <t>综合成绩</t>
  </si>
  <si>
    <t>排名</t>
  </si>
  <si>
    <t>是否进入体检</t>
  </si>
  <si>
    <t>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</si>
</sst>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0_ "/>
    <numFmt numFmtId="179" formatCode="0.0000_ "/>
    <numFmt numFmtId="180" formatCode="0.000_);\(0.000\)"/>
    <numFmt numFmtId="181" formatCode="0.0000_);\(0.0000\)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7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1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0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16.75390625" style="5" customWidth="1"/>
    <col min="2" max="2" width="10.75390625" style="5" customWidth="1"/>
    <col min="3" max="3" width="8.625" style="5" customWidth="1"/>
    <col min="4" max="4" width="10.75390625" style="5" customWidth="1"/>
    <col min="5" max="5" width="9.625" style="5" customWidth="1"/>
    <col min="6" max="6" width="11.625" style="5" customWidth="1"/>
    <col min="7" max="7" width="10.50390625" style="5" bestFit="1" customWidth="1"/>
    <col min="8" max="8" width="5.25390625" style="5" customWidth="1"/>
    <col min="9" max="9" width="7.875" style="5" customWidth="1"/>
    <col min="10" max="16384" width="9.00390625" style="5" customWidth="1"/>
  </cols>
  <sheetData>
    <row r="1" spans="1:9" s="9" customFormat="1" ht="48" customHeight="1">
      <c r="A1" s="7" t="s">
        <v>31</v>
      </c>
      <c r="B1" s="8"/>
      <c r="C1" s="8"/>
      <c r="D1" s="8"/>
      <c r="E1" s="8"/>
      <c r="F1" s="8"/>
      <c r="G1" s="8"/>
      <c r="H1" s="8"/>
      <c r="I1" s="8"/>
    </row>
    <row r="2" spans="1:9" s="13" customFormat="1" ht="41.25" customHeight="1">
      <c r="A2" s="10" t="s">
        <v>0</v>
      </c>
      <c r="B2" s="10" t="s">
        <v>1</v>
      </c>
      <c r="C2" s="4" t="s">
        <v>32</v>
      </c>
      <c r="D2" s="11" t="s">
        <v>33</v>
      </c>
      <c r="E2" s="12" t="s">
        <v>29</v>
      </c>
      <c r="F2" s="11" t="s">
        <v>34</v>
      </c>
      <c r="G2" s="11" t="s">
        <v>35</v>
      </c>
      <c r="H2" s="11" t="s">
        <v>36</v>
      </c>
      <c r="I2" s="11" t="s">
        <v>37</v>
      </c>
    </row>
    <row r="3" spans="1:9" s="15" customFormat="1" ht="21.75" customHeight="1">
      <c r="A3" s="10" t="s">
        <v>2</v>
      </c>
      <c r="B3" s="10" t="s">
        <v>3</v>
      </c>
      <c r="C3" s="6" t="s">
        <v>4</v>
      </c>
      <c r="D3" s="14">
        <f>ROUND(C3*0.6,3)</f>
        <v>46.584</v>
      </c>
      <c r="E3" s="1">
        <v>64.1</v>
      </c>
      <c r="F3" s="1">
        <f>ROUND(E3*0.4,2)</f>
        <v>25.64</v>
      </c>
      <c r="G3" s="2">
        <f>D3+F3</f>
        <v>72.224</v>
      </c>
      <c r="H3" s="3">
        <v>1</v>
      </c>
      <c r="I3" s="3" t="s">
        <v>30</v>
      </c>
    </row>
    <row r="4" spans="1:9" s="15" customFormat="1" ht="21.75" customHeight="1">
      <c r="A4" s="10" t="s">
        <v>5</v>
      </c>
      <c r="B4" s="10" t="s">
        <v>6</v>
      </c>
      <c r="C4" s="6" t="s">
        <v>7</v>
      </c>
      <c r="D4" s="14">
        <f aca="true" t="shared" si="0" ref="D4:D12">ROUND(C4*0.6,3)</f>
        <v>44.616</v>
      </c>
      <c r="E4" s="1">
        <v>83.1</v>
      </c>
      <c r="F4" s="1">
        <f aca="true" t="shared" si="1" ref="F4:F12">ROUND(E4*0.4,2)</f>
        <v>33.24</v>
      </c>
      <c r="G4" s="2">
        <f aca="true" t="shared" si="2" ref="G4:G12">D4+F4</f>
        <v>77.856</v>
      </c>
      <c r="H4" s="3">
        <v>1</v>
      </c>
      <c r="I4" s="3" t="s">
        <v>30</v>
      </c>
    </row>
    <row r="5" spans="1:9" s="15" customFormat="1" ht="21.75" customHeight="1">
      <c r="A5" s="10" t="s">
        <v>11</v>
      </c>
      <c r="B5" s="10" t="s">
        <v>9</v>
      </c>
      <c r="C5" s="6" t="s">
        <v>10</v>
      </c>
      <c r="D5" s="14">
        <f>ROUND(C5*0.6,3)</f>
        <v>47.412</v>
      </c>
      <c r="E5" s="1">
        <v>86.05</v>
      </c>
      <c r="F5" s="1">
        <f>ROUND(E5*0.4,2)</f>
        <v>34.42</v>
      </c>
      <c r="G5" s="2">
        <f>D5+F5</f>
        <v>81.832</v>
      </c>
      <c r="H5" s="3">
        <v>1</v>
      </c>
      <c r="I5" s="3" t="s">
        <v>30</v>
      </c>
    </row>
    <row r="6" spans="1:9" s="15" customFormat="1" ht="21.75" customHeight="1">
      <c r="A6" s="10" t="s">
        <v>8</v>
      </c>
      <c r="B6" s="10" t="s">
        <v>9</v>
      </c>
      <c r="C6" s="6" t="s">
        <v>10</v>
      </c>
      <c r="D6" s="14">
        <f t="shared" si="0"/>
        <v>47.412</v>
      </c>
      <c r="E6" s="1">
        <v>80.85</v>
      </c>
      <c r="F6" s="1">
        <f t="shared" si="1"/>
        <v>32.34</v>
      </c>
      <c r="G6" s="2">
        <f t="shared" si="2"/>
        <v>79.75200000000001</v>
      </c>
      <c r="H6" s="3">
        <v>2</v>
      </c>
      <c r="I6" s="3" t="s">
        <v>38</v>
      </c>
    </row>
    <row r="7" spans="1:9" s="15" customFormat="1" ht="21.75" customHeight="1">
      <c r="A7" s="10" t="s">
        <v>12</v>
      </c>
      <c r="B7" s="10" t="s">
        <v>9</v>
      </c>
      <c r="C7" s="6" t="s">
        <v>13</v>
      </c>
      <c r="D7" s="14">
        <f t="shared" si="0"/>
        <v>45.72</v>
      </c>
      <c r="E7" s="1">
        <v>74.8</v>
      </c>
      <c r="F7" s="1">
        <f t="shared" si="1"/>
        <v>29.92</v>
      </c>
      <c r="G7" s="2">
        <f t="shared" si="2"/>
        <v>75.64</v>
      </c>
      <c r="H7" s="3">
        <v>3</v>
      </c>
      <c r="I7" s="3" t="s">
        <v>38</v>
      </c>
    </row>
    <row r="8" spans="1:9" s="15" customFormat="1" ht="21.75" customHeight="1">
      <c r="A8" s="10" t="s">
        <v>14</v>
      </c>
      <c r="B8" s="10" t="s">
        <v>15</v>
      </c>
      <c r="C8" s="6" t="s">
        <v>16</v>
      </c>
      <c r="D8" s="14">
        <f t="shared" si="0"/>
        <v>45.408</v>
      </c>
      <c r="E8" s="1">
        <v>80.35</v>
      </c>
      <c r="F8" s="1">
        <f t="shared" si="1"/>
        <v>32.14</v>
      </c>
      <c r="G8" s="2">
        <f t="shared" si="2"/>
        <v>77.548</v>
      </c>
      <c r="H8" s="3">
        <v>1</v>
      </c>
      <c r="I8" s="3" t="s">
        <v>30</v>
      </c>
    </row>
    <row r="9" spans="1:9" s="15" customFormat="1" ht="21.75" customHeight="1">
      <c r="A9" s="10" t="s">
        <v>17</v>
      </c>
      <c r="B9" s="10" t="s">
        <v>18</v>
      </c>
      <c r="C9" s="6" t="s">
        <v>19</v>
      </c>
      <c r="D9" s="14">
        <f t="shared" si="0"/>
        <v>47.976</v>
      </c>
      <c r="E9" s="1">
        <v>68.6</v>
      </c>
      <c r="F9" s="1">
        <f t="shared" si="1"/>
        <v>27.44</v>
      </c>
      <c r="G9" s="2">
        <f t="shared" si="2"/>
        <v>75.416</v>
      </c>
      <c r="H9" s="3">
        <v>1</v>
      </c>
      <c r="I9" s="3" t="s">
        <v>30</v>
      </c>
    </row>
    <row r="10" spans="1:9" s="15" customFormat="1" ht="21.75" customHeight="1">
      <c r="A10" s="10" t="s">
        <v>20</v>
      </c>
      <c r="B10" s="10" t="s">
        <v>21</v>
      </c>
      <c r="C10" s="6" t="s">
        <v>22</v>
      </c>
      <c r="D10" s="14">
        <f t="shared" si="0"/>
        <v>43.428</v>
      </c>
      <c r="E10" s="1">
        <v>66.3</v>
      </c>
      <c r="F10" s="1">
        <f t="shared" si="1"/>
        <v>26.52</v>
      </c>
      <c r="G10" s="2">
        <f t="shared" si="2"/>
        <v>69.948</v>
      </c>
      <c r="H10" s="3">
        <v>1</v>
      </c>
      <c r="I10" s="3" t="s">
        <v>30</v>
      </c>
    </row>
    <row r="11" spans="1:9" s="15" customFormat="1" ht="21.75" customHeight="1">
      <c r="A11" s="10" t="s">
        <v>23</v>
      </c>
      <c r="B11" s="10" t="s">
        <v>24</v>
      </c>
      <c r="C11" s="6" t="s">
        <v>25</v>
      </c>
      <c r="D11" s="14">
        <f t="shared" si="0"/>
        <v>39.756</v>
      </c>
      <c r="E11" s="1">
        <v>56</v>
      </c>
      <c r="F11" s="1">
        <f t="shared" si="1"/>
        <v>22.4</v>
      </c>
      <c r="G11" s="2">
        <f t="shared" si="2"/>
        <v>62.156</v>
      </c>
      <c r="H11" s="3">
        <v>1</v>
      </c>
      <c r="I11" s="3" t="s">
        <v>30</v>
      </c>
    </row>
    <row r="12" spans="1:9" s="15" customFormat="1" ht="21.75" customHeight="1">
      <c r="A12" s="10" t="s">
        <v>26</v>
      </c>
      <c r="B12" s="10" t="s">
        <v>27</v>
      </c>
      <c r="C12" s="6" t="s">
        <v>28</v>
      </c>
      <c r="D12" s="14">
        <f t="shared" si="0"/>
        <v>48.768</v>
      </c>
      <c r="E12" s="1">
        <v>71.6</v>
      </c>
      <c r="F12" s="1">
        <f t="shared" si="1"/>
        <v>28.64</v>
      </c>
      <c r="G12" s="2">
        <f t="shared" si="2"/>
        <v>77.408</v>
      </c>
      <c r="H12" s="3">
        <v>1</v>
      </c>
      <c r="I12" s="3" t="s">
        <v>30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2017-06-26T08:51:26Z</dcterms:modified>
  <cp:category/>
  <cp:version/>
  <cp:contentType/>
  <cp:contentStatus/>
</cp:coreProperties>
</file>